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80" windowHeight="8205" activeTab="0"/>
  </bookViews>
  <sheets>
    <sheet name="Inventario al 31_12_2012" sheetId="1" r:id="rId1"/>
  </sheets>
  <definedNames>
    <definedName name="_xlnm.Print_Area" localSheetId="0">'Inventario al 31_12_2012'!$B$1:$AW$5</definedName>
  </definedNames>
  <calcPr fullCalcOnLoad="1"/>
</workbook>
</file>

<file path=xl/sharedStrings.xml><?xml version="1.0" encoding="utf-8"?>
<sst xmlns="http://schemas.openxmlformats.org/spreadsheetml/2006/main" count="80" uniqueCount="52">
  <si>
    <t>Categoria</t>
  </si>
  <si>
    <t>Tipo</t>
  </si>
  <si>
    <t>Unità</t>
  </si>
  <si>
    <t>% ammortamento</t>
  </si>
  <si>
    <t>Mod.</t>
  </si>
  <si>
    <t>C/2</t>
  </si>
  <si>
    <t>Scheda</t>
  </si>
  <si>
    <t>Denominazione</t>
  </si>
  <si>
    <t>Destinazione d'uso</t>
  </si>
  <si>
    <t>VAL. INIZIALE al 01/01/2010</t>
  </si>
  <si>
    <t>VAL. FINALE al 31/12/2010</t>
  </si>
  <si>
    <t>INCREMENTI (+)</t>
  </si>
  <si>
    <t>DECREMENTI (-)</t>
  </si>
  <si>
    <t>INCREMENTI per manutenzione (+)</t>
  </si>
  <si>
    <t>Indirizzo</t>
  </si>
  <si>
    <t>Regolarmente accatastato</t>
  </si>
  <si>
    <t>Numero civico</t>
  </si>
  <si>
    <t>Foglio</t>
  </si>
  <si>
    <t>Sezione</t>
  </si>
  <si>
    <t>Sezione urbana</t>
  </si>
  <si>
    <t>Particella</t>
  </si>
  <si>
    <t>Subalterno</t>
  </si>
  <si>
    <t>NO</t>
  </si>
  <si>
    <t>Accatastato</t>
  </si>
  <si>
    <t>Cod. Cat.</t>
  </si>
  <si>
    <t>Non Accatastato</t>
  </si>
  <si>
    <t>VAL.DI CARICO</t>
  </si>
  <si>
    <t>AMMORTAMENTO</t>
  </si>
  <si>
    <t>F</t>
  </si>
  <si>
    <t>T</t>
  </si>
  <si>
    <t>VAL. FINALE al 31/12/2011</t>
  </si>
  <si>
    <t>snc</t>
  </si>
  <si>
    <t>POLIAMBULATORIO</t>
  </si>
  <si>
    <t>VIA PROVINCIALE</t>
  </si>
  <si>
    <t>284-285-286-287</t>
  </si>
  <si>
    <t>MULINO DIDATTICO</t>
  </si>
  <si>
    <t>Loc. Ponte di Pruno</t>
  </si>
  <si>
    <t>335-336-342-868</t>
  </si>
  <si>
    <t>Mulino didattico</t>
  </si>
  <si>
    <t>MAGAZZINO DI VALVENTOSA</t>
  </si>
  <si>
    <t>1 - 2 - 3</t>
  </si>
  <si>
    <t>Magazzino forestale</t>
  </si>
  <si>
    <t>Incubatoio Ittico</t>
  </si>
  <si>
    <t>A</t>
  </si>
  <si>
    <t>B</t>
  </si>
  <si>
    <t>Patrimonio Disponibile</t>
  </si>
  <si>
    <t>I622</t>
  </si>
  <si>
    <t>I942</t>
  </si>
  <si>
    <t>C/3</t>
  </si>
  <si>
    <t>Loc.  MULINA</t>
  </si>
  <si>
    <t>Servizi socio-sanitari</t>
  </si>
  <si>
    <t>Laboratorio  ittico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</si>
</sst>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;[Red]0.00"/>
    <numFmt numFmtId="170" formatCode="0.00_ ;[Red]\-0.00\ "/>
    <numFmt numFmtId="171" formatCode="[$-410]dddd\ d\ mmmm\ yyyy"/>
  </numFmts>
  <fonts count="41">
    <font>
      <sz val="10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28575</xdr:rowOff>
    </xdr:from>
    <xdr:to>
      <xdr:col>17</xdr:col>
      <xdr:colOff>0</xdr:colOff>
      <xdr:row>1</xdr:row>
      <xdr:rowOff>952500</xdr:rowOff>
    </xdr:to>
    <xdr:pic>
      <xdr:nvPicPr>
        <xdr:cNvPr id="1" name="Picture 24" descr="italagric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07650" y="1133475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pic>
      <xdr:nvPicPr>
        <xdr:cNvPr id="2" name="Picture 25" descr="italagric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07650" y="396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"/>
  <sheetViews>
    <sheetView tabSelected="1" zoomScalePageLayoutView="0" workbookViewId="0" topLeftCell="B1">
      <pane ySplit="1" topLeftCell="A2" activePane="bottomLeft" state="frozen"/>
      <selection pane="topLeft" activeCell="D27" sqref="D27"/>
      <selection pane="bottomLeft" activeCell="F4" sqref="F4"/>
    </sheetView>
  </sheetViews>
  <sheetFormatPr defaultColWidth="9.140625" defaultRowHeight="12.75"/>
  <cols>
    <col min="1" max="1" width="16.421875" style="7" hidden="1" customWidth="1"/>
    <col min="2" max="2" width="11.8515625" style="6" customWidth="1"/>
    <col min="3" max="3" width="14.421875" style="6" customWidth="1"/>
    <col min="4" max="4" width="37.57421875" style="6" customWidth="1"/>
    <col min="5" max="5" width="9.8515625" style="6" customWidth="1"/>
    <col min="6" max="6" width="11.140625" style="6" customWidth="1"/>
    <col min="7" max="7" width="41.421875" style="6" customWidth="1"/>
    <col min="8" max="8" width="28.140625" style="2" customWidth="1"/>
    <col min="9" max="9" width="12.28125" style="2" customWidth="1"/>
    <col min="10" max="10" width="21.421875" style="2" customWidth="1"/>
    <col min="11" max="11" width="12.421875" style="2" customWidth="1"/>
    <col min="12" max="13" width="16.140625" style="2" customWidth="1"/>
    <col min="14" max="14" width="17.421875" style="2" customWidth="1"/>
    <col min="15" max="15" width="32.28125" style="2" customWidth="1"/>
    <col min="16" max="16" width="20.421875" style="2" customWidth="1"/>
    <col min="17" max="17" width="43.57421875" style="2" customWidth="1"/>
    <col min="18" max="18" width="3.140625" style="15" hidden="1" customWidth="1"/>
    <col min="19" max="19" width="9.00390625" style="15" hidden="1" customWidth="1"/>
    <col min="20" max="20" width="27.28125" style="16" hidden="1" customWidth="1"/>
    <col min="21" max="21" width="28.00390625" style="16" hidden="1" customWidth="1"/>
    <col min="22" max="22" width="23.8515625" style="16" hidden="1" customWidth="1"/>
    <col min="23" max="23" width="22.8515625" style="16" hidden="1" customWidth="1"/>
    <col min="24" max="24" width="22.00390625" style="16" hidden="1" customWidth="1"/>
    <col min="25" max="25" width="10.7109375" style="17" hidden="1" customWidth="1"/>
    <col min="26" max="26" width="29.421875" style="16" hidden="1" customWidth="1"/>
    <col min="27" max="27" width="27.8515625" style="16" hidden="1" customWidth="1"/>
    <col min="28" max="28" width="23.8515625" style="16" hidden="1" customWidth="1"/>
    <col min="29" max="29" width="22.8515625" style="16" hidden="1" customWidth="1"/>
    <col min="30" max="30" width="22.00390625" style="16" hidden="1" customWidth="1"/>
    <col min="31" max="31" width="10.7109375" style="17" hidden="1" customWidth="1"/>
    <col min="32" max="32" width="29.421875" style="16" hidden="1" customWidth="1"/>
    <col min="33" max="33" width="27.8515625" style="16" hidden="1" customWidth="1"/>
    <col min="34" max="16384" width="9.140625" style="7" customWidth="1"/>
  </cols>
  <sheetData>
    <row r="1" spans="2:33" s="3" customFormat="1" ht="87" customHeight="1">
      <c r="B1" s="20" t="s">
        <v>6</v>
      </c>
      <c r="C1" s="20" t="s">
        <v>2</v>
      </c>
      <c r="D1" s="20" t="s">
        <v>0</v>
      </c>
      <c r="E1" s="20" t="s">
        <v>1</v>
      </c>
      <c r="F1" s="20" t="s">
        <v>4</v>
      </c>
      <c r="G1" s="20" t="s">
        <v>7</v>
      </c>
      <c r="H1" s="20" t="s">
        <v>14</v>
      </c>
      <c r="I1" s="24" t="s">
        <v>16</v>
      </c>
      <c r="J1" s="24" t="s">
        <v>15</v>
      </c>
      <c r="K1" s="20" t="s">
        <v>24</v>
      </c>
      <c r="L1" s="20" t="s">
        <v>18</v>
      </c>
      <c r="M1" s="23" t="s">
        <v>19</v>
      </c>
      <c r="N1" s="20" t="s">
        <v>17</v>
      </c>
      <c r="O1" s="20" t="s">
        <v>20</v>
      </c>
      <c r="P1" s="20" t="s">
        <v>21</v>
      </c>
      <c r="Q1" s="20" t="s">
        <v>8</v>
      </c>
      <c r="R1" s="4"/>
      <c r="S1" s="4"/>
      <c r="T1" s="18" t="s">
        <v>26</v>
      </c>
      <c r="U1" s="18" t="s">
        <v>9</v>
      </c>
      <c r="V1" s="18" t="s">
        <v>11</v>
      </c>
      <c r="W1" s="18" t="s">
        <v>13</v>
      </c>
      <c r="X1" s="18" t="s">
        <v>12</v>
      </c>
      <c r="Y1" s="19" t="s">
        <v>3</v>
      </c>
      <c r="Z1" s="18" t="s">
        <v>27</v>
      </c>
      <c r="AA1" s="18" t="s">
        <v>10</v>
      </c>
      <c r="AB1" s="18" t="s">
        <v>11</v>
      </c>
      <c r="AC1" s="18" t="s">
        <v>13</v>
      </c>
      <c r="AD1" s="18" t="s">
        <v>12</v>
      </c>
      <c r="AE1" s="19" t="s">
        <v>3</v>
      </c>
      <c r="AF1" s="18" t="s">
        <v>27</v>
      </c>
      <c r="AG1" s="18" t="s">
        <v>30</v>
      </c>
    </row>
    <row r="2" spans="2:33" ht="75" customHeight="1">
      <c r="B2" s="5">
        <v>1</v>
      </c>
      <c r="C2" s="5">
        <v>1</v>
      </c>
      <c r="D2" s="5" t="s">
        <v>45</v>
      </c>
      <c r="E2" s="5" t="s">
        <v>29</v>
      </c>
      <c r="F2" s="5" t="s">
        <v>22</v>
      </c>
      <c r="G2" s="5" t="s">
        <v>32</v>
      </c>
      <c r="H2" s="22" t="s">
        <v>33</v>
      </c>
      <c r="I2" s="1" t="s">
        <v>31</v>
      </c>
      <c r="J2" s="1" t="s">
        <v>25</v>
      </c>
      <c r="K2" s="1" t="s">
        <v>47</v>
      </c>
      <c r="L2" s="1" t="s">
        <v>43</v>
      </c>
      <c r="M2" s="1" t="s">
        <v>22</v>
      </c>
      <c r="N2" s="1">
        <v>3</v>
      </c>
      <c r="O2" s="1" t="s">
        <v>34</v>
      </c>
      <c r="P2" s="1" t="s">
        <v>22</v>
      </c>
      <c r="Q2" s="1" t="s">
        <v>50</v>
      </c>
      <c r="R2" s="8"/>
      <c r="S2" s="8"/>
      <c r="T2" s="9">
        <v>61516.21</v>
      </c>
      <c r="U2" s="9">
        <v>46752.29</v>
      </c>
      <c r="V2" s="9">
        <v>0</v>
      </c>
      <c r="W2" s="9"/>
      <c r="X2" s="9">
        <v>0</v>
      </c>
      <c r="Y2" s="10">
        <v>0.03</v>
      </c>
      <c r="Z2" s="9">
        <v>1845.49</v>
      </c>
      <c r="AA2" s="9">
        <f>U2+V2+W2+X2-Z2</f>
        <v>44906.8</v>
      </c>
      <c r="AB2" s="9">
        <v>0</v>
      </c>
      <c r="AC2" s="11"/>
      <c r="AD2" s="9">
        <v>0</v>
      </c>
      <c r="AE2" s="10">
        <v>0.03</v>
      </c>
      <c r="AF2" s="11">
        <f>(AA2+AB2)*AE2</f>
        <v>1347.204</v>
      </c>
      <c r="AG2" s="9">
        <f>AA2+AB2+AC2+AD2-AF2</f>
        <v>43559.596000000005</v>
      </c>
    </row>
    <row r="3" spans="2:33" s="12" customFormat="1" ht="75" customHeight="1">
      <c r="B3" s="5">
        <v>2</v>
      </c>
      <c r="C3" s="5">
        <v>1</v>
      </c>
      <c r="D3" s="5" t="s">
        <v>45</v>
      </c>
      <c r="E3" s="5" t="s">
        <v>29</v>
      </c>
      <c r="F3" s="5" t="s">
        <v>22</v>
      </c>
      <c r="G3" s="5" t="s">
        <v>35</v>
      </c>
      <c r="H3" s="22" t="s">
        <v>36</v>
      </c>
      <c r="I3" s="1" t="s">
        <v>31</v>
      </c>
      <c r="J3" s="1" t="s">
        <v>25</v>
      </c>
      <c r="K3" s="1" t="s">
        <v>47</v>
      </c>
      <c r="L3" s="1" t="s">
        <v>44</v>
      </c>
      <c r="M3" s="1" t="s">
        <v>22</v>
      </c>
      <c r="N3" s="1">
        <v>36</v>
      </c>
      <c r="O3" s="1" t="s">
        <v>37</v>
      </c>
      <c r="P3" s="1" t="s">
        <v>22</v>
      </c>
      <c r="Q3" s="1" t="s">
        <v>38</v>
      </c>
      <c r="R3" s="13"/>
      <c r="S3" s="13"/>
      <c r="T3" s="11">
        <v>0</v>
      </c>
      <c r="U3" s="11">
        <v>0</v>
      </c>
      <c r="V3" s="11">
        <v>0</v>
      </c>
      <c r="W3" s="11">
        <f>4018.49+2664</f>
        <v>6682.49</v>
      </c>
      <c r="X3" s="11">
        <v>0</v>
      </c>
      <c r="Y3" s="14">
        <v>0.03</v>
      </c>
      <c r="Z3" s="11">
        <f>W3*Y3</f>
        <v>200.47469999999998</v>
      </c>
      <c r="AA3" s="11">
        <f>U3+V3+W3+X3-Z3</f>
        <v>6482.0153</v>
      </c>
      <c r="AB3" s="9">
        <v>0</v>
      </c>
      <c r="AC3" s="11">
        <v>264</v>
      </c>
      <c r="AD3" s="9">
        <v>0</v>
      </c>
      <c r="AE3" s="14">
        <v>0.03</v>
      </c>
      <c r="AF3" s="11">
        <f>(AA3+AB3)*AE3</f>
        <v>194.460459</v>
      </c>
      <c r="AG3" s="11">
        <f>AA3+AB3+AC3+AD3-AF3</f>
        <v>6551.554841</v>
      </c>
    </row>
    <row r="4" spans="2:33" s="12" customFormat="1" ht="75" customHeight="1">
      <c r="B4" s="5">
        <v>3</v>
      </c>
      <c r="C4" s="5">
        <v>1</v>
      </c>
      <c r="D4" s="5" t="s">
        <v>45</v>
      </c>
      <c r="E4" s="5" t="s">
        <v>28</v>
      </c>
      <c r="F4" s="5" t="s">
        <v>5</v>
      </c>
      <c r="G4" s="5" t="s">
        <v>39</v>
      </c>
      <c r="H4" s="22" t="s">
        <v>33</v>
      </c>
      <c r="I4" s="1" t="s">
        <v>31</v>
      </c>
      <c r="J4" s="1" t="s">
        <v>23</v>
      </c>
      <c r="K4" s="1" t="s">
        <v>46</v>
      </c>
      <c r="L4" s="1" t="s">
        <v>22</v>
      </c>
      <c r="M4" s="1" t="s">
        <v>22</v>
      </c>
      <c r="N4" s="1">
        <v>27</v>
      </c>
      <c r="O4" s="1">
        <v>705</v>
      </c>
      <c r="P4" s="21" t="s">
        <v>40</v>
      </c>
      <c r="Q4" s="1" t="s">
        <v>41</v>
      </c>
      <c r="R4" s="13"/>
      <c r="S4" s="13"/>
      <c r="T4" s="11">
        <v>16118.39</v>
      </c>
      <c r="U4" s="11">
        <v>15151.29</v>
      </c>
      <c r="V4" s="11">
        <v>0</v>
      </c>
      <c r="W4" s="11"/>
      <c r="X4" s="11">
        <v>0</v>
      </c>
      <c r="Y4" s="14">
        <v>0.03</v>
      </c>
      <c r="Z4" s="11">
        <v>483.55</v>
      </c>
      <c r="AA4" s="11">
        <f>U4+V4+W4+X4-Z4</f>
        <v>14667.740000000002</v>
      </c>
      <c r="AB4" s="9">
        <v>0</v>
      </c>
      <c r="AC4" s="11"/>
      <c r="AD4" s="9">
        <v>0</v>
      </c>
      <c r="AE4" s="14">
        <v>0.03</v>
      </c>
      <c r="AF4" s="11">
        <f>(AA4+AB4)*AE4</f>
        <v>440.03220000000005</v>
      </c>
      <c r="AG4" s="11">
        <f>AA4+AB4+AC4+AD4-AF4</f>
        <v>14227.707800000002</v>
      </c>
    </row>
    <row r="5" spans="2:33" ht="75" customHeight="1">
      <c r="B5" s="5">
        <v>4</v>
      </c>
      <c r="C5" s="5">
        <v>1</v>
      </c>
      <c r="D5" s="5" t="s">
        <v>45</v>
      </c>
      <c r="E5" s="5" t="s">
        <v>28</v>
      </c>
      <c r="F5" s="5" t="s">
        <v>48</v>
      </c>
      <c r="G5" s="5" t="s">
        <v>42</v>
      </c>
      <c r="H5" s="4" t="s">
        <v>49</v>
      </c>
      <c r="I5" s="1" t="s">
        <v>31</v>
      </c>
      <c r="J5" s="1" t="s">
        <v>23</v>
      </c>
      <c r="K5" s="1" t="s">
        <v>47</v>
      </c>
      <c r="L5" s="1" t="s">
        <v>44</v>
      </c>
      <c r="M5" s="1" t="s">
        <v>22</v>
      </c>
      <c r="N5" s="1">
        <v>65</v>
      </c>
      <c r="O5" s="1">
        <v>1124</v>
      </c>
      <c r="P5" s="1" t="s">
        <v>22</v>
      </c>
      <c r="Q5" s="1" t="s">
        <v>51</v>
      </c>
      <c r="R5" s="8"/>
      <c r="S5" s="8"/>
      <c r="T5" s="9">
        <v>0</v>
      </c>
      <c r="U5" s="9">
        <v>0</v>
      </c>
      <c r="V5" s="9">
        <v>0</v>
      </c>
      <c r="W5" s="9"/>
      <c r="X5" s="9">
        <v>0</v>
      </c>
      <c r="Y5" s="10">
        <v>0.02</v>
      </c>
      <c r="Z5" s="9">
        <f>(U5+V5-X5)*Y5</f>
        <v>0</v>
      </c>
      <c r="AA5" s="9">
        <f>U5+V5+W5+X5-Z5</f>
        <v>0</v>
      </c>
      <c r="AB5" s="9">
        <v>0</v>
      </c>
      <c r="AC5" s="11"/>
      <c r="AD5" s="9">
        <v>0</v>
      </c>
      <c r="AE5" s="10">
        <v>0.02</v>
      </c>
      <c r="AF5" s="11">
        <f>(AA5+AB5)*AE5</f>
        <v>0</v>
      </c>
      <c r="AG5" s="9">
        <f>AA5+AB5+AC5+AD5-AF5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H1:Q1 H6:Q65536" name="Intervallo1"/>
    <protectedRange sqref="H2:Q5" name="Intervallo1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37" r:id="rId2"/>
  <headerFooter alignWithMargins="0">
    <oddHeader>&amp;C&amp;"Arial,Grassetto"&amp;24UNIONE DEI COMUNI DELLA VERSILIA&amp;R&amp;"Arial,Grassetto"&amp;11SERVIZIO FINANZIARIO</oddHeader>
    <oddFooter xml:space="preserve">&amp;C&amp;"Bookman Old Style,Grassetto Corsivo"&amp;20Inventario beni immobili al 31.12.2012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cp:lastPrinted>2014-01-29T10:28:28Z</cp:lastPrinted>
  <dcterms:created xsi:type="dcterms:W3CDTF">2010-07-27T11:36:56Z</dcterms:created>
  <dcterms:modified xsi:type="dcterms:W3CDTF">2014-01-29T10:29:05Z</dcterms:modified>
  <cp:category/>
  <cp:version/>
  <cp:contentType/>
  <cp:contentStatus/>
</cp:coreProperties>
</file>